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Export Workbook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<sst xmlns="http://schemas.openxmlformats.org/spreadsheetml/2006/main" count="60" uniqueCount="39">
  <si>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序号</t>
  </si>
  <si>
    <t>备案编号</t>
  </si>
  <si>
    <t>工种名称</t>
  </si>
  <si>
    <t>等级名称</t>
  </si>
  <si>
    <t>开班起止时间</t>
  </si>
  <si>
    <t>结算人数</t>
  </si>
  <si>
    <t>培训补贴金额</t>
  </si>
  <si>
    <t>鉴定补贴</t>
  </si>
  <si>
    <t>合计</t>
  </si>
  <si>
    <t>东北特殊钢集团股份有限公司</t>
  </si>
  <si>
    <t>高级</t>
  </si>
  <si>
    <t>中级</t>
  </si>
  <si>
    <t>分管主任：</t>
  </si>
  <si>
    <t>主任：</t>
  </si>
  <si>
    <t>合计补贴</t>
  </si>
  <si>
    <t>10118380</t>
  </si>
  <si>
    <t>设备点检员</t>
  </si>
  <si>
    <t>10118379</t>
  </si>
  <si>
    <t>10118378</t>
  </si>
  <si>
    <t>10118377</t>
  </si>
  <si>
    <t>10118376</t>
  </si>
  <si>
    <t>10118335</t>
  </si>
  <si>
    <t>10118315</t>
  </si>
  <si>
    <t>10118257</t>
  </si>
  <si>
    <t>大连创新零部件制造公司</t>
  </si>
  <si>
    <t>10118355</t>
  </si>
  <si>
    <t>车工（数控车床）</t>
  </si>
  <si>
    <t>企业名称</t>
  </si>
  <si>
    <t>2022-03-05至2022-07-03</t>
  </si>
  <si>
    <t>2022-03-02至2022-07-02</t>
  </si>
  <si>
    <t>2022-03-01至2022-07-01</t>
  </si>
  <si>
    <t>2022-03-02至2022-06-30</t>
  </si>
  <si>
    <t>2022-04-20至2022-07-04</t>
  </si>
  <si>
    <t>2022-03-01至2022-06-29</t>
  </si>
  <si>
    <t>2022-03-01至2022-05-14</t>
  </si>
  <si>
    <t>2022-03-01至2022-05-15</t>
  </si>
  <si>
    <t>2022-03-05至2022-03-20</t>
  </si>
  <si>
    <r>
      <rPr>
        <sz val="12"/>
        <rFont val="宋体"/>
        <family val="0"/>
      </rPr>
      <t>附件四</t>
    </r>
    <r>
      <rPr>
        <sz val="12"/>
        <rFont val="Arial"/>
        <family val="2"/>
      </rPr>
      <t xml:space="preserve">   </t>
    </r>
    <r>
      <rPr>
        <sz val="18"/>
        <rFont val="Arial"/>
        <family val="2"/>
      </rPr>
      <t>2023</t>
    </r>
    <r>
      <rPr>
        <sz val="18"/>
        <rFont val="宋体"/>
        <family val="0"/>
      </rPr>
      <t>年</t>
    </r>
    <r>
      <rPr>
        <sz val="18"/>
        <rFont val="Arial"/>
        <family val="2"/>
      </rPr>
      <t>5</t>
    </r>
    <r>
      <rPr>
        <sz val="18"/>
        <rFont val="宋体"/>
        <family val="0"/>
      </rPr>
      <t>月金普新区企业职工岗位技能提升培训补贴资金结算表（企业组织）公示</t>
    </r>
  </si>
  <si>
    <t>部长：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</si>
</sst>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4.57421875" style="0" customWidth="1"/>
    <col min="2" max="2" width="26.00390625" style="0" customWidth="1"/>
    <col min="3" max="3" width="9.7109375" style="0" customWidth="1"/>
    <col min="4" max="4" width="17.7109375" style="0" customWidth="1"/>
    <col min="5" max="5" width="15.00390625" style="0" bestFit="1" customWidth="1"/>
    <col min="6" max="6" width="21.421875" style="0" customWidth="1"/>
    <col min="7" max="7" width="9.00390625" style="0" customWidth="1"/>
    <col min="8" max="8" width="9.28125" style="0" customWidth="1"/>
    <col min="9" max="9" width="10.28125" style="0" customWidth="1"/>
    <col min="10" max="10" width="9.28125" style="0" customWidth="1"/>
  </cols>
  <sheetData>
    <row r="1" spans="1:10" ht="24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</row>
    <row r="2" spans="1:10" ht="15" customHeight="1">
      <c r="A2" s="1" t="s">
        <v>0</v>
      </c>
      <c r="B2" s="8" t="s">
        <v>27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6</v>
      </c>
      <c r="I2" s="1" t="s">
        <v>7</v>
      </c>
      <c r="J2" s="6" t="s">
        <v>14</v>
      </c>
    </row>
    <row r="3" spans="1:10" ht="15" customHeight="1">
      <c r="A3" s="3">
        <v>1</v>
      </c>
      <c r="B3" s="3" t="s">
        <v>9</v>
      </c>
      <c r="C3" s="3" t="s">
        <v>15</v>
      </c>
      <c r="D3" s="3" t="s">
        <v>16</v>
      </c>
      <c r="E3" s="3" t="s">
        <v>11</v>
      </c>
      <c r="F3" s="3" t="s">
        <v>28</v>
      </c>
      <c r="G3" s="3">
        <v>45</v>
      </c>
      <c r="H3" s="3">
        <f>G3*190</f>
        <v>8550</v>
      </c>
      <c r="I3" s="3">
        <v>90000</v>
      </c>
      <c r="J3" s="3">
        <f aca="true" t="shared" si="0" ref="J3:J11">H3+I3</f>
        <v>98550</v>
      </c>
    </row>
    <row r="4" spans="1:10" ht="15" customHeight="1">
      <c r="A4" s="3">
        <v>2</v>
      </c>
      <c r="B4" s="3" t="s">
        <v>9</v>
      </c>
      <c r="C4" s="3" t="s">
        <v>17</v>
      </c>
      <c r="D4" s="3" t="s">
        <v>16</v>
      </c>
      <c r="E4" s="3" t="s">
        <v>11</v>
      </c>
      <c r="F4" s="3" t="s">
        <v>29</v>
      </c>
      <c r="G4" s="3">
        <v>46</v>
      </c>
      <c r="H4" s="3">
        <f aca="true" t="shared" si="1" ref="H4:H10">G4*190</f>
        <v>8740</v>
      </c>
      <c r="I4" s="3">
        <v>92000</v>
      </c>
      <c r="J4" s="3">
        <f t="shared" si="0"/>
        <v>100740</v>
      </c>
    </row>
    <row r="5" spans="1:10" ht="15" customHeight="1">
      <c r="A5" s="3">
        <v>3</v>
      </c>
      <c r="B5" s="3" t="s">
        <v>9</v>
      </c>
      <c r="C5" s="3" t="s">
        <v>18</v>
      </c>
      <c r="D5" s="3" t="s">
        <v>16</v>
      </c>
      <c r="E5" s="3" t="s">
        <v>11</v>
      </c>
      <c r="F5" s="3" t="s">
        <v>30</v>
      </c>
      <c r="G5" s="3">
        <v>44</v>
      </c>
      <c r="H5" s="3">
        <f t="shared" si="1"/>
        <v>8360</v>
      </c>
      <c r="I5" s="3">
        <v>88000</v>
      </c>
      <c r="J5" s="3">
        <f t="shared" si="0"/>
        <v>96360</v>
      </c>
    </row>
    <row r="6" spans="1:10" ht="15" customHeight="1">
      <c r="A6" s="3">
        <v>4</v>
      </c>
      <c r="B6" s="3" t="s">
        <v>9</v>
      </c>
      <c r="C6" s="3" t="s">
        <v>19</v>
      </c>
      <c r="D6" s="3" t="s">
        <v>16</v>
      </c>
      <c r="E6" s="3" t="s">
        <v>11</v>
      </c>
      <c r="F6" s="3" t="s">
        <v>31</v>
      </c>
      <c r="G6" s="3">
        <v>43</v>
      </c>
      <c r="H6" s="3">
        <f t="shared" si="1"/>
        <v>8170</v>
      </c>
      <c r="I6" s="3">
        <v>86000</v>
      </c>
      <c r="J6" s="3">
        <f t="shared" si="0"/>
        <v>94170</v>
      </c>
    </row>
    <row r="7" spans="1:10" ht="15" customHeight="1">
      <c r="A7" s="3">
        <v>5</v>
      </c>
      <c r="B7" s="3" t="s">
        <v>9</v>
      </c>
      <c r="C7" s="3" t="s">
        <v>20</v>
      </c>
      <c r="D7" s="3" t="s">
        <v>16</v>
      </c>
      <c r="E7" s="3" t="s">
        <v>11</v>
      </c>
      <c r="F7" s="3" t="s">
        <v>32</v>
      </c>
      <c r="G7" s="3">
        <v>33</v>
      </c>
      <c r="H7" s="3">
        <f t="shared" si="1"/>
        <v>6270</v>
      </c>
      <c r="I7" s="3">
        <v>66000</v>
      </c>
      <c r="J7" s="3">
        <f t="shared" si="0"/>
        <v>72270</v>
      </c>
    </row>
    <row r="8" spans="1:10" ht="15" customHeight="1">
      <c r="A8" s="3">
        <v>6</v>
      </c>
      <c r="B8" s="3" t="s">
        <v>9</v>
      </c>
      <c r="C8" s="3" t="s">
        <v>21</v>
      </c>
      <c r="D8" s="3" t="s">
        <v>16</v>
      </c>
      <c r="E8" s="3" t="s">
        <v>11</v>
      </c>
      <c r="F8" s="3" t="s">
        <v>33</v>
      </c>
      <c r="G8" s="3">
        <v>39</v>
      </c>
      <c r="H8" s="3">
        <f t="shared" si="1"/>
        <v>7410</v>
      </c>
      <c r="I8" s="3">
        <v>78000</v>
      </c>
      <c r="J8" s="3">
        <f t="shared" si="0"/>
        <v>85410</v>
      </c>
    </row>
    <row r="9" spans="1:10" ht="15" customHeight="1">
      <c r="A9" s="3">
        <v>7</v>
      </c>
      <c r="B9" s="3" t="s">
        <v>9</v>
      </c>
      <c r="C9" s="3" t="s">
        <v>22</v>
      </c>
      <c r="D9" s="3" t="s">
        <v>16</v>
      </c>
      <c r="E9" s="3" t="s">
        <v>11</v>
      </c>
      <c r="F9" s="3" t="s">
        <v>34</v>
      </c>
      <c r="G9" s="3">
        <v>44</v>
      </c>
      <c r="H9" s="3">
        <f t="shared" si="1"/>
        <v>8360</v>
      </c>
      <c r="I9" s="3">
        <v>88000</v>
      </c>
      <c r="J9" s="3">
        <f t="shared" si="0"/>
        <v>96360</v>
      </c>
    </row>
    <row r="10" spans="1:10" ht="15" customHeight="1">
      <c r="A10" s="3">
        <v>8</v>
      </c>
      <c r="B10" s="3" t="s">
        <v>9</v>
      </c>
      <c r="C10" s="3" t="s">
        <v>23</v>
      </c>
      <c r="D10" s="3" t="s">
        <v>16</v>
      </c>
      <c r="E10" s="3" t="s">
        <v>11</v>
      </c>
      <c r="F10" s="3" t="s">
        <v>35</v>
      </c>
      <c r="G10" s="3">
        <v>39</v>
      </c>
      <c r="H10" s="3">
        <f t="shared" si="1"/>
        <v>7410</v>
      </c>
      <c r="I10" s="3">
        <v>78000</v>
      </c>
      <c r="J10" s="3">
        <f t="shared" si="0"/>
        <v>85410</v>
      </c>
    </row>
    <row r="11" spans="1:10" ht="15" customHeight="1">
      <c r="A11" s="3">
        <v>9</v>
      </c>
      <c r="B11" s="3" t="s">
        <v>24</v>
      </c>
      <c r="C11" s="3" t="s">
        <v>25</v>
      </c>
      <c r="D11" s="3" t="s">
        <v>26</v>
      </c>
      <c r="E11" s="3" t="s">
        <v>10</v>
      </c>
      <c r="F11" s="3" t="s">
        <v>36</v>
      </c>
      <c r="G11" s="3">
        <v>25</v>
      </c>
      <c r="H11" s="3">
        <f>G11*250</f>
        <v>6250</v>
      </c>
      <c r="I11" s="3">
        <v>62500</v>
      </c>
      <c r="J11" s="3">
        <f t="shared" si="0"/>
        <v>68750</v>
      </c>
    </row>
    <row r="12" spans="1:10" ht="15" customHeight="1">
      <c r="A12" s="3"/>
      <c r="B12" s="3"/>
      <c r="C12" s="3"/>
      <c r="D12" s="3"/>
      <c r="E12" s="3"/>
      <c r="F12" s="4" t="s">
        <v>8</v>
      </c>
      <c r="G12" s="3">
        <f>SUM(G3:G11)</f>
        <v>358</v>
      </c>
      <c r="H12" s="3">
        <f>SUM(H3:H11)</f>
        <v>69520</v>
      </c>
      <c r="I12" s="3">
        <f>SUM(I3:I11)</f>
        <v>728500</v>
      </c>
      <c r="J12" s="3">
        <f>SUM(J3:J11)</f>
        <v>798020</v>
      </c>
    </row>
    <row r="15" spans="2:9" ht="12.75">
      <c r="B15" s="10"/>
      <c r="C15" s="11"/>
      <c r="D15" s="11"/>
      <c r="E15" s="11"/>
      <c r="F15" s="11"/>
      <c r="G15" s="11"/>
      <c r="H15" s="11"/>
      <c r="I15" s="11"/>
    </row>
    <row r="17" spans="2:6" ht="14.25">
      <c r="B17" s="12" t="s">
        <v>38</v>
      </c>
      <c r="C17" s="5" t="s">
        <v>12</v>
      </c>
      <c r="D17" s="5"/>
      <c r="F17" s="7" t="s">
        <v>13</v>
      </c>
    </row>
  </sheetData>
  <sheetProtection/>
  <mergeCells count="2">
    <mergeCell ref="A1:J1"/>
    <mergeCell ref="B15:I15"/>
  </mergeCells>
  <printOptions/>
  <pageMargins left="0.68" right="0.7480314960629921" top="0.81" bottom="1.05" header="0.37" footer="0.3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2023-05-18T07:12:36Z</cp:lastPrinted>
  <dcterms:created xsi:type="dcterms:W3CDTF">2022-07-18T01:22:45Z</dcterms:created>
  <dcterms:modified xsi:type="dcterms:W3CDTF">2023-05-29T00:42:31Z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1435046C5E674832901F5914152159CD</vt:lpwstr>
  </property>
  <property fmtid="{D5CDD505-2E9C-101B-9397-08002B2CF9AE}" pid="3" name="KSOProductBuildVer">
    <vt:lpwstr>2052-11.1.0.11875</vt:lpwstr>
  </property>
</Properties>
</file>