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175" windowHeight="8295" firstSheet="11" activeTab="11"/>
  </bookViews>
  <sheets>
    <sheet name="Locas" sheetId="3" state="hidden" r:id="rId1"/>
    <sheet name="Locas_2" sheetId="4" state="veryHidden" r:id="rId2"/>
    <sheet name="Locas_3" sheetId="5" state="veryHidden" r:id="rId3"/>
    <sheet name="Locas_4" sheetId="6" state="veryHidden" r:id="rId4"/>
    <sheet name="Locas_5" sheetId="7" state="veryHidden" r:id="rId5"/>
    <sheet name="Locas_6" sheetId="8" state="veryHidden" r:id="rId6"/>
    <sheet name="Locas_7" sheetId="9" state="veryHidden" r:id="rId7"/>
    <sheet name="Locas_8" sheetId="10" state="veryHidden" r:id="rId8"/>
    <sheet name="Locas_9" sheetId="11" state="veryHidden" r:id="rId9"/>
    <sheet name="Locas_10" sheetId="12" state="veryHidden" r:id="rId10"/>
    <sheet name="Locas_11" sheetId="13" state="veryHidden" r:id="rId11"/>
    <sheet name="项目库" sheetId="16" r:id="rId12"/>
  </sheets>
  <calcPr calcId="162913"/>
</workbook>
</file>

<file path=xl/calcChain.xml><?xml version="1.0" encoding="utf-8"?>
<calcChain xmlns="http://schemas.openxmlformats.org/spreadsheetml/2006/main">
  <c r="K36" i="16" l="1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</calcChain>
</file>

<file path=xl/sharedStrings.xml><?xml version="1.0" encoding="utf-8"?>
<sst xmlns="http://schemas.openxmlformats.org/spreadsheetml/2006/main" count="210" uniqueCount="126">
  <si>
    <t>序号</t>
  </si>
  <si>
    <t>县（市、区）名称</t>
  </si>
  <si>
    <t>乡镇（街道）名称</t>
  </si>
  <si>
    <t>行政村</t>
  </si>
  <si>
    <t>发展壮大村级集体经济项目名称</t>
  </si>
  <si>
    <t>项目建设主要内容</t>
  </si>
  <si>
    <t>先期投入已完成项目
建设内容</t>
  </si>
  <si>
    <t>项目计划投入（万元）</t>
  </si>
  <si>
    <t>预计项目净收益
（万元/年）</t>
  </si>
  <si>
    <t>预计利益分配
机制</t>
  </si>
  <si>
    <t>村党组织领办创办合作社（村办企业）名称</t>
  </si>
  <si>
    <t>2022年村集体收入
（万元）</t>
  </si>
  <si>
    <t>备注</t>
  </si>
  <si>
    <t>小计</t>
  </si>
  <si>
    <t>其中：已筹集资金</t>
  </si>
  <si>
    <t>计划财政资金</t>
  </si>
  <si>
    <t>计划筹集社会资金</t>
  </si>
  <si>
    <t>气调库</t>
  </si>
  <si>
    <t>村集体股份合作社成员分配</t>
  </si>
  <si>
    <t>金普新区</t>
  </si>
  <si>
    <t>登沙河街道</t>
  </si>
  <si>
    <t>蔡家村</t>
  </si>
  <si>
    <t>登沙河街道蔡家村种、养、钓宿综合农业庄园</t>
  </si>
  <si>
    <t>马蹄子村</t>
  </si>
  <si>
    <t>登沙河街道马蹄子村冷棚种植项目</t>
  </si>
  <si>
    <t>棋杆村</t>
  </si>
  <si>
    <t>登沙河街道棋杆村水稻田、玉米大田配套耕种、加工等</t>
  </si>
  <si>
    <t>程家村</t>
  </si>
  <si>
    <t>登沙河街道程家村自动化蛋鸡饲养</t>
  </si>
  <si>
    <t>华家街道</t>
  </si>
  <si>
    <t>大张村</t>
  </si>
  <si>
    <t>蓝莓种植大棚</t>
  </si>
  <si>
    <t>李家沟村</t>
  </si>
  <si>
    <t>三十里堡街道</t>
  </si>
  <si>
    <t>东升村</t>
  </si>
  <si>
    <t>东升市场升级改造项目</t>
  </si>
  <si>
    <t>四十里村</t>
  </si>
  <si>
    <t>垂钓及乡村旅游项目</t>
  </si>
  <si>
    <t>东三十里村</t>
  </si>
  <si>
    <t>垂钓及露营项目</t>
  </si>
  <si>
    <t>石河街道</t>
  </si>
  <si>
    <t>华农</t>
  </si>
  <si>
    <t>新建气调库</t>
  </si>
  <si>
    <t>向应街道</t>
  </si>
  <si>
    <t>三家子村</t>
  </si>
  <si>
    <t>三家子村大棚种植项目</t>
  </si>
  <si>
    <t>土门子村</t>
  </si>
  <si>
    <t>土门子村大棚种植项目</t>
  </si>
  <si>
    <t>望海村</t>
  </si>
  <si>
    <t>望海村大棚种植项目</t>
  </si>
  <si>
    <t>关家村</t>
  </si>
  <si>
    <t>关家村大棚种植项目</t>
  </si>
  <si>
    <t>大魏家街道</t>
  </si>
  <si>
    <t>刘家村</t>
  </si>
  <si>
    <t>豆制品深加工项目</t>
  </si>
  <si>
    <t>连丰村</t>
  </si>
  <si>
    <t>气调冷库项目</t>
  </si>
  <si>
    <t>炮台街道</t>
  </si>
  <si>
    <t>炮台村</t>
  </si>
  <si>
    <t>环卫公司项目</t>
  </si>
  <si>
    <t>小刘村</t>
  </si>
  <si>
    <t>纯净水厂项目</t>
  </si>
  <si>
    <t>崔屯村</t>
  </si>
  <si>
    <t>肉牛牛场</t>
  </si>
  <si>
    <t>冷库项目</t>
  </si>
  <si>
    <t>长岭村</t>
  </si>
  <si>
    <t>养猪场</t>
  </si>
  <si>
    <t>光中街道</t>
  </si>
  <si>
    <t>和平村</t>
  </si>
  <si>
    <t>和平村大樱桃交易市场</t>
  </si>
  <si>
    <t>得胜街道</t>
  </si>
  <si>
    <t>得胜村</t>
  </si>
  <si>
    <t>旅游滑雪项目</t>
  </si>
  <si>
    <t>复州湾街道</t>
  </si>
  <si>
    <t>夏屯村</t>
  </si>
  <si>
    <t>夏屯鲜百味食品加工有限公司</t>
  </si>
  <si>
    <t>裴屯村</t>
  </si>
  <si>
    <t>王屯村</t>
  </si>
  <si>
    <t>樱桃大棚</t>
  </si>
  <si>
    <t>李屯村</t>
  </si>
  <si>
    <t>稻田虾育苗项目</t>
  </si>
  <si>
    <t>山河村</t>
  </si>
  <si>
    <t>水泥预制件生产项目</t>
  </si>
  <si>
    <t>东风村</t>
  </si>
  <si>
    <t>农机合作社项目</t>
  </si>
  <si>
    <t>郭屯村</t>
  </si>
  <si>
    <t>设施樱桃大棚项目</t>
  </si>
  <si>
    <t>亮甲店街道</t>
  </si>
  <si>
    <t>金顶村</t>
  </si>
  <si>
    <t>金顶村气调库项目</t>
  </si>
  <si>
    <t>1.水稻种植约100亩，均为村集体机动地。
2.稻田河蟹养殖60亩，计划养殖小龙虾20亩。
3.水面特色民宿占地10亩，主要利用水稻田附近坑塘水面、草地等建设，以幽静、观星、听蛙为特色的水面特色民宿。
4.建设15亩垂钓园，吸纳钓友的隐藏资源，为民宿客源打下基础。</t>
  </si>
  <si>
    <t>1.建设高标准大棚10座   
2.种植蔬菜为主   
3.棚区总面积约20000平方米</t>
  </si>
  <si>
    <t>1.租赁村民水稻田450余亩2.电力设施齐全；
3.插秧及大米包装机器需（翻地机械3台、打浆机械2台、平地机械2台、收割机3台、704拖拉机3台、大米包装机器、播种机械2台）；
4.照顾村里老人不能种水稻田，村集体统一管理。</t>
  </si>
  <si>
    <t>1.建设蛋鸡饲养鸡舍7栋，每栋1700平方米。
2.建设蛋鸡饲养饲料库600平方米。
3.购置并安装自动化设备，计划年蛋鸡饲养量可达60万只。</t>
  </si>
  <si>
    <t>1.东升市场成立于2016年07月28日，注册地位于辽宁省大连普湾新区三十里堡街道五四路（红果村地界），法定代表人为郭伟，为东升村所属的集体所有制企业。
2.计划以东升市场为依托，新建1条东升早市商业街，打造40至50个摊位。
3.安装遮阳棚，购置公平秤，农产品质量快速检测等设备。
4.项目可使全村农户获得收益。
5.经核实，拟建设项目用地合规合法，符合政策要求。</t>
  </si>
  <si>
    <t>1、利用集体闲置40亩方塘进行改造，建设垂钓台位、安装遮阳棚，停车场地，进行垂钓，休闲，农家乐，乡村游增加集体收入。
2、经核实，拟建设项目用地合规合法，符合政策要求。</t>
  </si>
  <si>
    <t>1、东三十里鱼塘坐落于秋雨山脚下，占地约20亩，为村集体资产。                                        2、计划用于垂钓和露营项目。                       3、需要现有鱼塘进行改造：加深、加固用防水布做防渗漏，鱼塘四周加设垂钓台，周边加设防护网，区域内进行绿化。                                            4、购置露营设备。                                   5、项目可使村集体受益。                             6、经核实，拟建设项目用地合规合法，符合政策要求。</t>
  </si>
  <si>
    <t>1.购置环卫车辆和设备
2.为辖区去也提供扫保及物业服务</t>
  </si>
  <si>
    <t>1.利用村海参厂厂房建设纯净水厂
2.购置生产设备</t>
  </si>
  <si>
    <t>利用村集体土地建设养牛场一座，可养殖肉牛200头</t>
  </si>
  <si>
    <t>利用三家子村国有划拨用地建设冷库一座</t>
  </si>
  <si>
    <t>1、利用现有土地建设游玩滑雪项目
2、建设制冰项目</t>
  </si>
  <si>
    <t>1.购买海产品加工设备 
2.改建加工车间
3.配套电力设施</t>
  </si>
  <si>
    <t>1.流转土地2000平方米
2.新建气调库厂房，分冷藏间，加工间，包装间
3.配套用电变压器
4.购置所需的设备</t>
  </si>
  <si>
    <t>1.流转土地10亩；
2.新建樱桃棚4栋；
3.配套水电设施；</t>
  </si>
  <si>
    <t>1.新建育苗室2000㎡；
2.购买育苗设备；
3.配套水电设施；</t>
  </si>
  <si>
    <t>1.新建厂房400㎡；
2.配套水电设施；
3.配套变压器；
4.购入生产设备；</t>
  </si>
  <si>
    <t>1.购进农业生产机械；</t>
  </si>
  <si>
    <t>1.利用本村北甸子一块200米，宽30米土地；
2.新建两栋设施樱桃大棚。
3.配套水电设施；</t>
  </si>
  <si>
    <t>1.维修旧大楼主体
2.购买气调库设备</t>
  </si>
  <si>
    <t>利用村集体土地建设养猪场一座，可养殖200头猪</t>
  </si>
  <si>
    <r>
      <rPr>
        <sz val="12"/>
        <color indexed="8"/>
        <rFont val="宋体"/>
        <family val="3"/>
        <charset val="134"/>
      </rPr>
      <t>金普新区</t>
    </r>
  </si>
  <si>
    <r>
      <rPr>
        <sz val="12"/>
        <color indexed="8"/>
        <rFont val="宋体"/>
        <family val="3"/>
        <charset val="134"/>
      </rPr>
      <t>亮甲店街道</t>
    </r>
  </si>
  <si>
    <r>
      <rPr>
        <sz val="12"/>
        <color indexed="8"/>
        <rFont val="宋体"/>
        <family val="3"/>
        <charset val="134"/>
      </rPr>
      <t>泉水村</t>
    </r>
  </si>
  <si>
    <r>
      <rPr>
        <sz val="12"/>
        <color indexed="8"/>
        <rFont val="宋体"/>
        <family val="3"/>
        <charset val="134"/>
      </rPr>
      <t>便民粮油加工点</t>
    </r>
  </si>
  <si>
    <r>
      <rPr>
        <sz val="12"/>
        <color indexed="8"/>
        <rFont val="宋体"/>
        <family val="3"/>
        <charset val="134"/>
      </rPr>
      <t>油料作物初级加工和深度加工设备</t>
    </r>
  </si>
  <si>
    <t>新建气调库</t>
    <phoneticPr fontId="14" type="noConversion"/>
  </si>
  <si>
    <t>三家子村大棚种植</t>
    <phoneticPr fontId="14" type="noConversion"/>
  </si>
  <si>
    <t>土门子村大棚种植</t>
    <phoneticPr fontId="14" type="noConversion"/>
  </si>
  <si>
    <t>望海村大棚种植</t>
    <phoneticPr fontId="14" type="noConversion"/>
  </si>
  <si>
    <t>关家村大棚种植</t>
    <phoneticPr fontId="14" type="noConversion"/>
  </si>
  <si>
    <t>豆制品深加工</t>
    <phoneticPr fontId="14" type="noConversion"/>
  </si>
  <si>
    <t>气调冷库</t>
    <phoneticPr fontId="14" type="noConversion"/>
  </si>
  <si>
    <t>蓝莓种植大棚</t>
    <phoneticPr fontId="14" type="noConversion"/>
  </si>
  <si>
    <t>金普新区2024年拟定衔接推进乡村振兴（扶持发展新型农村集体经济）项目库</t>
    <phoneticPr fontId="14" type="noConversion"/>
  </si>
  <si>
    <r>
      <t>填报时间：2023年</t>
    </r>
    <r>
      <rPr>
        <b/>
        <sz val="11"/>
        <rFont val="宋体"/>
        <family val="3"/>
        <charset val="134"/>
        <scheme val="major"/>
      </rPr>
      <t>11月20日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</si>
</sst>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华文中宋"/>
      <family val="3"/>
      <charset val="134"/>
    </font>
    <font>
      <u/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0" borderId="2" xfId="9" applyFont="1" applyBorder="1">
      <alignment vertical="center"/>
    </xf>
    <xf numFmtId="0" fontId="21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>
      <alignment vertical="center"/>
    </xf>
    <xf numFmtId="176" fontId="21" fillId="2" borderId="2" xfId="0" applyNumberFormat="1" applyFont="1" applyFill="1" applyBorder="1" applyAlignment="1">
      <alignment vertical="center"/>
    </xf>
    <xf numFmtId="0" fontId="21" fillId="0" borderId="2" xfId="0" applyFont="1" applyFill="1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0">
    <cellStyle name="差_VERA" xfId="4"/>
    <cellStyle name="常规" xfId="0" builtinId="0"/>
    <cellStyle name="常规 2" xfId="7"/>
    <cellStyle name="常规 2 2 2" xfId="2"/>
    <cellStyle name="常规 4" xfId="6"/>
    <cellStyle name="常规 5" xfId="9"/>
    <cellStyle name="常规 7" xfId="8"/>
    <cellStyle name="常规 7 2" xfId="3"/>
    <cellStyle name="常规_Sheet1" xfId="5"/>
    <cellStyle name="好_VER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70" zoomScaleNormal="70" workbookViewId="0">
      <selection activeCell="H5" sqref="H5"/>
    </sheetView>
  </sheetViews>
  <sheetFormatPr defaultColWidth="9" defaultRowHeight="13.5" x14ac:dyDescent="0.15"/>
  <cols>
    <col min="1" max="1" width="6.75" style="7" customWidth="1"/>
    <col min="2" max="2" width="9.25" style="7" customWidth="1"/>
    <col min="3" max="3" width="13" style="8" customWidth="1"/>
    <col min="4" max="4" width="13.5" style="8" customWidth="1"/>
    <col min="5" max="5" width="13.125" style="7" customWidth="1"/>
    <col min="6" max="6" width="53" style="9" customWidth="1"/>
    <col min="7" max="7" width="10.875" style="7" customWidth="1"/>
    <col min="8" max="8" width="16.5" style="7" customWidth="1"/>
    <col min="9" max="9" width="12.125" style="7" customWidth="1"/>
    <col min="10" max="10" width="13.75" style="7" customWidth="1"/>
    <col min="11" max="11" width="12.375" style="7" customWidth="1"/>
    <col min="12" max="12" width="12" style="7" customWidth="1"/>
    <col min="13" max="13" width="14.625" style="7" customWidth="1"/>
    <col min="14" max="14" width="18.375" style="7" customWidth="1"/>
    <col min="15" max="15" width="15.375" style="8" customWidth="1"/>
    <col min="16" max="16" width="9.5" style="7" customWidth="1"/>
    <col min="17" max="16384" width="9" style="7"/>
  </cols>
  <sheetData>
    <row r="1" spans="1:16" ht="30.75" x14ac:dyDescent="0.15">
      <c r="A1" s="48" t="s">
        <v>124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1" customFormat="1" ht="20.25" x14ac:dyDescent="0.15">
      <c r="A2" s="49"/>
      <c r="B2" s="50"/>
      <c r="C2" s="51"/>
      <c r="D2" s="10"/>
      <c r="E2" s="11"/>
      <c r="F2" s="12"/>
      <c r="G2" s="11"/>
      <c r="H2" s="11"/>
      <c r="I2" s="11"/>
      <c r="J2" s="11"/>
      <c r="K2" s="11"/>
      <c r="L2" s="11"/>
      <c r="M2" s="52" t="s">
        <v>125</v>
      </c>
      <c r="N2" s="52"/>
      <c r="O2" s="52"/>
      <c r="P2" s="52"/>
    </row>
    <row r="3" spans="1:16" s="2" customFormat="1" x14ac:dyDescent="0.1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53" t="s">
        <v>5</v>
      </c>
      <c r="G3" s="47" t="s">
        <v>6</v>
      </c>
      <c r="H3" s="47" t="s">
        <v>7</v>
      </c>
      <c r="I3" s="47"/>
      <c r="J3" s="47"/>
      <c r="K3" s="47"/>
      <c r="L3" s="47" t="s">
        <v>8</v>
      </c>
      <c r="M3" s="47" t="s">
        <v>9</v>
      </c>
      <c r="N3" s="47" t="s">
        <v>10</v>
      </c>
      <c r="O3" s="53" t="s">
        <v>11</v>
      </c>
      <c r="P3" s="47" t="s">
        <v>12</v>
      </c>
    </row>
    <row r="4" spans="1:16" s="2" customFormat="1" ht="27" x14ac:dyDescent="0.15">
      <c r="A4" s="47"/>
      <c r="B4" s="47"/>
      <c r="C4" s="47"/>
      <c r="D4" s="47"/>
      <c r="E4" s="47"/>
      <c r="F4" s="54"/>
      <c r="G4" s="47"/>
      <c r="H4" s="45" t="s">
        <v>13</v>
      </c>
      <c r="I4" s="45" t="s">
        <v>14</v>
      </c>
      <c r="J4" s="45" t="s">
        <v>15</v>
      </c>
      <c r="K4" s="45" t="s">
        <v>16</v>
      </c>
      <c r="L4" s="47"/>
      <c r="M4" s="47"/>
      <c r="N4" s="47"/>
      <c r="O4" s="54"/>
      <c r="P4" s="47"/>
    </row>
    <row r="5" spans="1:16" s="3" customFormat="1" ht="99" customHeight="1" x14ac:dyDescent="0.15">
      <c r="A5" s="18">
        <v>1</v>
      </c>
      <c r="B5" s="19" t="s">
        <v>19</v>
      </c>
      <c r="C5" s="19" t="s">
        <v>20</v>
      </c>
      <c r="D5" s="19" t="s">
        <v>21</v>
      </c>
      <c r="E5" s="20" t="s">
        <v>22</v>
      </c>
      <c r="F5" s="21" t="s">
        <v>90</v>
      </c>
      <c r="G5" s="22"/>
      <c r="H5" s="19">
        <v>200</v>
      </c>
      <c r="I5" s="13"/>
      <c r="J5" s="13">
        <v>100</v>
      </c>
      <c r="K5" s="22">
        <f>H5-J5</f>
        <v>100</v>
      </c>
      <c r="L5" s="23">
        <v>20</v>
      </c>
      <c r="M5" s="22" t="s">
        <v>18</v>
      </c>
      <c r="N5" s="13"/>
      <c r="O5" s="24">
        <v>52.622339999999994</v>
      </c>
      <c r="P5" s="18"/>
    </row>
    <row r="6" spans="1:16" s="4" customFormat="1" ht="99" customHeight="1" x14ac:dyDescent="0.15">
      <c r="A6" s="18">
        <v>2</v>
      </c>
      <c r="B6" s="19" t="s">
        <v>19</v>
      </c>
      <c r="C6" s="19" t="s">
        <v>20</v>
      </c>
      <c r="D6" s="19" t="s">
        <v>23</v>
      </c>
      <c r="E6" s="23" t="s">
        <v>24</v>
      </c>
      <c r="F6" s="21" t="s">
        <v>91</v>
      </c>
      <c r="G6" s="25"/>
      <c r="H6" s="19">
        <v>200</v>
      </c>
      <c r="I6" s="26"/>
      <c r="J6" s="13">
        <v>100</v>
      </c>
      <c r="K6" s="22">
        <f t="shared" ref="K6:K36" si="0">H6-J6</f>
        <v>100</v>
      </c>
      <c r="L6" s="23">
        <v>20</v>
      </c>
      <c r="M6" s="22" t="s">
        <v>18</v>
      </c>
      <c r="N6" s="18"/>
      <c r="O6" s="24">
        <v>111.80026099999999</v>
      </c>
      <c r="P6" s="18"/>
    </row>
    <row r="7" spans="1:16" s="4" customFormat="1" ht="99" customHeight="1" x14ac:dyDescent="0.15">
      <c r="A7" s="18">
        <v>3</v>
      </c>
      <c r="B7" s="23" t="s">
        <v>19</v>
      </c>
      <c r="C7" s="23" t="s">
        <v>20</v>
      </c>
      <c r="D7" s="23" t="s">
        <v>25</v>
      </c>
      <c r="E7" s="23" t="s">
        <v>26</v>
      </c>
      <c r="F7" s="21" t="s">
        <v>92</v>
      </c>
      <c r="G7" s="25"/>
      <c r="H7" s="23">
        <v>150</v>
      </c>
      <c r="I7" s="26"/>
      <c r="J7" s="13">
        <v>100</v>
      </c>
      <c r="K7" s="22">
        <f t="shared" si="0"/>
        <v>50</v>
      </c>
      <c r="L7" s="23">
        <v>20</v>
      </c>
      <c r="M7" s="22" t="s">
        <v>18</v>
      </c>
      <c r="N7" s="18"/>
      <c r="O7" s="24">
        <v>45.171400000000006</v>
      </c>
      <c r="P7" s="18"/>
    </row>
    <row r="8" spans="1:16" s="5" customFormat="1" ht="99" customHeight="1" x14ac:dyDescent="0.15">
      <c r="A8" s="18">
        <v>4</v>
      </c>
      <c r="B8" s="23" t="s">
        <v>19</v>
      </c>
      <c r="C8" s="23" t="s">
        <v>20</v>
      </c>
      <c r="D8" s="23" t="s">
        <v>27</v>
      </c>
      <c r="E8" s="23" t="s">
        <v>28</v>
      </c>
      <c r="F8" s="21" t="s">
        <v>93</v>
      </c>
      <c r="G8" s="27"/>
      <c r="H8" s="23">
        <v>2000</v>
      </c>
      <c r="I8" s="27"/>
      <c r="J8" s="13">
        <v>100</v>
      </c>
      <c r="K8" s="22">
        <f t="shared" si="0"/>
        <v>1900</v>
      </c>
      <c r="L8" s="23">
        <v>180</v>
      </c>
      <c r="M8" s="22" t="s">
        <v>18</v>
      </c>
      <c r="N8" s="27"/>
      <c r="O8" s="24">
        <v>78.98</v>
      </c>
      <c r="P8" s="27"/>
    </row>
    <row r="9" spans="1:16" s="5" customFormat="1" ht="99" customHeight="1" x14ac:dyDescent="0.15">
      <c r="A9" s="18">
        <v>5</v>
      </c>
      <c r="B9" s="23" t="s">
        <v>19</v>
      </c>
      <c r="C9" s="23" t="s">
        <v>29</v>
      </c>
      <c r="D9" s="23" t="s">
        <v>30</v>
      </c>
      <c r="E9" s="23" t="s">
        <v>31</v>
      </c>
      <c r="F9" s="23" t="s">
        <v>123</v>
      </c>
      <c r="G9" s="27"/>
      <c r="H9" s="23">
        <v>115</v>
      </c>
      <c r="I9" s="27"/>
      <c r="J9" s="13">
        <v>100</v>
      </c>
      <c r="K9" s="22">
        <f t="shared" si="0"/>
        <v>15</v>
      </c>
      <c r="L9" s="23">
        <v>10</v>
      </c>
      <c r="M9" s="22" t="s">
        <v>18</v>
      </c>
      <c r="N9" s="27"/>
      <c r="O9" s="24">
        <v>42.879999999999995</v>
      </c>
      <c r="P9" s="27"/>
    </row>
    <row r="10" spans="1:16" s="5" customFormat="1" ht="99" customHeight="1" x14ac:dyDescent="0.15">
      <c r="A10" s="18">
        <v>6</v>
      </c>
      <c r="B10" s="23" t="s">
        <v>19</v>
      </c>
      <c r="C10" s="23" t="s">
        <v>29</v>
      </c>
      <c r="D10" s="23" t="s">
        <v>32</v>
      </c>
      <c r="E10" s="23" t="s">
        <v>31</v>
      </c>
      <c r="F10" s="23" t="s">
        <v>31</v>
      </c>
      <c r="G10" s="27"/>
      <c r="H10" s="23">
        <v>115</v>
      </c>
      <c r="I10" s="46"/>
      <c r="J10" s="13">
        <v>100</v>
      </c>
      <c r="K10" s="22">
        <f t="shared" si="0"/>
        <v>15</v>
      </c>
      <c r="L10" s="23">
        <v>10</v>
      </c>
      <c r="M10" s="22" t="s">
        <v>18</v>
      </c>
      <c r="N10" s="28"/>
      <c r="O10" s="24">
        <v>16.956063</v>
      </c>
      <c r="P10" s="27"/>
    </row>
    <row r="11" spans="1:16" s="5" customFormat="1" ht="99" customHeight="1" x14ac:dyDescent="0.15">
      <c r="A11" s="18">
        <v>7</v>
      </c>
      <c r="B11" s="23" t="s">
        <v>19</v>
      </c>
      <c r="C11" s="23" t="s">
        <v>33</v>
      </c>
      <c r="D11" s="23" t="s">
        <v>34</v>
      </c>
      <c r="E11" s="15" t="s">
        <v>35</v>
      </c>
      <c r="F11" s="21" t="s">
        <v>94</v>
      </c>
      <c r="G11" s="27"/>
      <c r="H11" s="23">
        <v>105</v>
      </c>
      <c r="I11" s="46"/>
      <c r="J11" s="13">
        <v>100</v>
      </c>
      <c r="K11" s="22">
        <f t="shared" si="0"/>
        <v>5</v>
      </c>
      <c r="L11" s="23">
        <v>10</v>
      </c>
      <c r="M11" s="22" t="s">
        <v>18</v>
      </c>
      <c r="N11" s="28"/>
      <c r="O11" s="24">
        <v>64.69</v>
      </c>
      <c r="P11" s="27"/>
    </row>
    <row r="12" spans="1:16" s="5" customFormat="1" ht="99" customHeight="1" x14ac:dyDescent="0.15">
      <c r="A12" s="18">
        <v>8</v>
      </c>
      <c r="B12" s="23" t="s">
        <v>19</v>
      </c>
      <c r="C12" s="23" t="s">
        <v>33</v>
      </c>
      <c r="D12" s="23" t="s">
        <v>36</v>
      </c>
      <c r="E12" s="23" t="s">
        <v>37</v>
      </c>
      <c r="F12" s="21" t="s">
        <v>95</v>
      </c>
      <c r="G12" s="27"/>
      <c r="H12" s="23">
        <v>105</v>
      </c>
      <c r="I12" s="27"/>
      <c r="J12" s="13">
        <v>100</v>
      </c>
      <c r="K12" s="22">
        <f t="shared" si="0"/>
        <v>5</v>
      </c>
      <c r="L12" s="23">
        <v>15</v>
      </c>
      <c r="M12" s="22" t="s">
        <v>18</v>
      </c>
      <c r="N12" s="27"/>
      <c r="O12" s="24">
        <v>143.39451</v>
      </c>
      <c r="P12" s="27"/>
    </row>
    <row r="13" spans="1:16" s="5" customFormat="1" ht="99" customHeight="1" x14ac:dyDescent="0.15">
      <c r="A13" s="18">
        <v>9</v>
      </c>
      <c r="B13" s="23" t="s">
        <v>19</v>
      </c>
      <c r="C13" s="23" t="s">
        <v>33</v>
      </c>
      <c r="D13" s="23" t="s">
        <v>38</v>
      </c>
      <c r="E13" s="23" t="s">
        <v>39</v>
      </c>
      <c r="F13" s="21" t="s">
        <v>96</v>
      </c>
      <c r="G13" s="27"/>
      <c r="H13" s="23">
        <v>105</v>
      </c>
      <c r="I13" s="27"/>
      <c r="J13" s="13">
        <v>100</v>
      </c>
      <c r="K13" s="22">
        <f t="shared" si="0"/>
        <v>5</v>
      </c>
      <c r="L13" s="23">
        <v>10</v>
      </c>
      <c r="M13" s="22" t="s">
        <v>18</v>
      </c>
      <c r="N13" s="27"/>
      <c r="O13" s="24">
        <v>110.06648100000001</v>
      </c>
      <c r="P13" s="27"/>
    </row>
    <row r="14" spans="1:16" s="6" customFormat="1" ht="99" customHeight="1" x14ac:dyDescent="0.15">
      <c r="A14" s="18">
        <v>10</v>
      </c>
      <c r="B14" s="14" t="s">
        <v>19</v>
      </c>
      <c r="C14" s="14" t="s">
        <v>40</v>
      </c>
      <c r="D14" s="14" t="s">
        <v>41</v>
      </c>
      <c r="E14" s="14" t="s">
        <v>42</v>
      </c>
      <c r="F14" s="14" t="s">
        <v>116</v>
      </c>
      <c r="G14" s="29"/>
      <c r="H14" s="14">
        <v>100</v>
      </c>
      <c r="I14" s="29"/>
      <c r="J14" s="13">
        <v>100</v>
      </c>
      <c r="K14" s="22">
        <f t="shared" si="0"/>
        <v>0</v>
      </c>
      <c r="L14" s="14">
        <v>10</v>
      </c>
      <c r="M14" s="22" t="s">
        <v>18</v>
      </c>
      <c r="N14" s="29"/>
      <c r="O14" s="24">
        <v>167.82</v>
      </c>
      <c r="P14" s="29"/>
    </row>
    <row r="15" spans="1:16" s="5" customFormat="1" ht="99" customHeight="1" x14ac:dyDescent="0.15">
      <c r="A15" s="18">
        <v>11</v>
      </c>
      <c r="B15" s="15" t="s">
        <v>19</v>
      </c>
      <c r="C15" s="15" t="s">
        <v>43</v>
      </c>
      <c r="D15" s="15" t="s">
        <v>44</v>
      </c>
      <c r="E15" s="15" t="s">
        <v>45</v>
      </c>
      <c r="F15" s="15" t="s">
        <v>117</v>
      </c>
      <c r="G15" s="27"/>
      <c r="H15" s="15">
        <v>120</v>
      </c>
      <c r="I15" s="27"/>
      <c r="J15" s="13">
        <v>100</v>
      </c>
      <c r="K15" s="22">
        <f t="shared" si="0"/>
        <v>20</v>
      </c>
      <c r="L15" s="15">
        <v>14</v>
      </c>
      <c r="M15" s="22" t="s">
        <v>18</v>
      </c>
      <c r="N15" s="27"/>
      <c r="O15" s="24">
        <v>59.351689</v>
      </c>
      <c r="P15" s="27"/>
    </row>
    <row r="16" spans="1:16" s="5" customFormat="1" ht="99" customHeight="1" x14ac:dyDescent="0.15">
      <c r="A16" s="18">
        <v>12</v>
      </c>
      <c r="B16" s="15" t="s">
        <v>19</v>
      </c>
      <c r="C16" s="15" t="s">
        <v>43</v>
      </c>
      <c r="D16" s="15" t="s">
        <v>46</v>
      </c>
      <c r="E16" s="15" t="s">
        <v>47</v>
      </c>
      <c r="F16" s="15" t="s">
        <v>118</v>
      </c>
      <c r="G16" s="27"/>
      <c r="H16" s="15">
        <v>120</v>
      </c>
      <c r="I16" s="27"/>
      <c r="J16" s="13">
        <v>100</v>
      </c>
      <c r="K16" s="22">
        <f t="shared" si="0"/>
        <v>20</v>
      </c>
      <c r="L16" s="15">
        <v>14</v>
      </c>
      <c r="M16" s="22" t="s">
        <v>18</v>
      </c>
      <c r="N16" s="27"/>
      <c r="O16" s="24">
        <v>24.43</v>
      </c>
      <c r="P16" s="27"/>
    </row>
    <row r="17" spans="1:16" s="5" customFormat="1" ht="99" customHeight="1" x14ac:dyDescent="0.15">
      <c r="A17" s="18">
        <v>13</v>
      </c>
      <c r="B17" s="15" t="s">
        <v>19</v>
      </c>
      <c r="C17" s="15" t="s">
        <v>43</v>
      </c>
      <c r="D17" s="15" t="s">
        <v>48</v>
      </c>
      <c r="E17" s="15" t="s">
        <v>49</v>
      </c>
      <c r="F17" s="15" t="s">
        <v>119</v>
      </c>
      <c r="G17" s="27"/>
      <c r="H17" s="15">
        <v>100</v>
      </c>
      <c r="I17" s="27"/>
      <c r="J17" s="13">
        <v>100</v>
      </c>
      <c r="K17" s="22">
        <f t="shared" si="0"/>
        <v>0</v>
      </c>
      <c r="L17" s="15">
        <v>14</v>
      </c>
      <c r="M17" s="22" t="s">
        <v>18</v>
      </c>
      <c r="N17" s="27"/>
      <c r="O17" s="24">
        <v>71.250182000000009</v>
      </c>
      <c r="P17" s="27"/>
    </row>
    <row r="18" spans="1:16" s="5" customFormat="1" ht="99" customHeight="1" x14ac:dyDescent="0.15">
      <c r="A18" s="18">
        <v>14</v>
      </c>
      <c r="B18" s="15" t="s">
        <v>19</v>
      </c>
      <c r="C18" s="15" t="s">
        <v>43</v>
      </c>
      <c r="D18" s="15" t="s">
        <v>50</v>
      </c>
      <c r="E18" s="15" t="s">
        <v>51</v>
      </c>
      <c r="F18" s="15" t="s">
        <v>120</v>
      </c>
      <c r="G18" s="27"/>
      <c r="H18" s="15">
        <v>100</v>
      </c>
      <c r="I18" s="27"/>
      <c r="J18" s="13">
        <v>100</v>
      </c>
      <c r="K18" s="22">
        <f t="shared" si="0"/>
        <v>0</v>
      </c>
      <c r="L18" s="15">
        <v>14</v>
      </c>
      <c r="M18" s="22" t="s">
        <v>18</v>
      </c>
      <c r="N18" s="27"/>
      <c r="O18" s="24">
        <v>44.063924</v>
      </c>
      <c r="P18" s="27"/>
    </row>
    <row r="19" spans="1:16" s="5" customFormat="1" ht="99" customHeight="1" x14ac:dyDescent="0.15">
      <c r="A19" s="18">
        <v>15</v>
      </c>
      <c r="B19" s="30" t="s">
        <v>19</v>
      </c>
      <c r="C19" s="30" t="s">
        <v>52</v>
      </c>
      <c r="D19" s="30" t="s">
        <v>53</v>
      </c>
      <c r="E19" s="23" t="s">
        <v>54</v>
      </c>
      <c r="F19" s="23" t="s">
        <v>121</v>
      </c>
      <c r="G19" s="27"/>
      <c r="H19" s="31">
        <v>120</v>
      </c>
      <c r="I19" s="32"/>
      <c r="J19" s="13">
        <v>100</v>
      </c>
      <c r="K19" s="22">
        <f t="shared" si="0"/>
        <v>20</v>
      </c>
      <c r="L19" s="33">
        <v>6</v>
      </c>
      <c r="M19" s="22" t="s">
        <v>18</v>
      </c>
      <c r="N19" s="32"/>
      <c r="O19" s="24">
        <v>89.7</v>
      </c>
      <c r="P19" s="27"/>
    </row>
    <row r="20" spans="1:16" s="5" customFormat="1" ht="99" customHeight="1" x14ac:dyDescent="0.15">
      <c r="A20" s="18">
        <v>16</v>
      </c>
      <c r="B20" s="30" t="s">
        <v>19</v>
      </c>
      <c r="C20" s="30" t="s">
        <v>52</v>
      </c>
      <c r="D20" s="30" t="s">
        <v>55</v>
      </c>
      <c r="E20" s="13" t="s">
        <v>56</v>
      </c>
      <c r="F20" s="13" t="s">
        <v>122</v>
      </c>
      <c r="G20" s="27"/>
      <c r="H20" s="31">
        <v>140</v>
      </c>
      <c r="I20" s="32"/>
      <c r="J20" s="13">
        <v>100</v>
      </c>
      <c r="K20" s="22">
        <f t="shared" si="0"/>
        <v>40</v>
      </c>
      <c r="L20" s="33">
        <v>7</v>
      </c>
      <c r="M20" s="22" t="s">
        <v>18</v>
      </c>
      <c r="N20" s="32"/>
      <c r="O20" s="24">
        <v>143.13999999999999</v>
      </c>
      <c r="P20" s="27"/>
    </row>
    <row r="21" spans="1:16" ht="28.5" x14ac:dyDescent="0.15">
      <c r="A21" s="18">
        <v>17</v>
      </c>
      <c r="B21" s="30" t="s">
        <v>19</v>
      </c>
      <c r="C21" s="34" t="s">
        <v>57</v>
      </c>
      <c r="D21" s="34" t="s">
        <v>58</v>
      </c>
      <c r="E21" s="16" t="s">
        <v>59</v>
      </c>
      <c r="F21" s="35" t="s">
        <v>97</v>
      </c>
      <c r="G21" s="27"/>
      <c r="H21" s="34">
        <v>100</v>
      </c>
      <c r="I21" s="27"/>
      <c r="J21" s="13">
        <v>100</v>
      </c>
      <c r="K21" s="22">
        <f t="shared" si="0"/>
        <v>0</v>
      </c>
      <c r="L21" s="16">
        <v>7</v>
      </c>
      <c r="M21" s="22" t="s">
        <v>18</v>
      </c>
      <c r="N21" s="27"/>
      <c r="O21" s="24">
        <v>90.692486000000002</v>
      </c>
      <c r="P21" s="27"/>
    </row>
    <row r="22" spans="1:16" ht="28.5" x14ac:dyDescent="0.15">
      <c r="A22" s="18">
        <v>18</v>
      </c>
      <c r="B22" s="30" t="s">
        <v>19</v>
      </c>
      <c r="C22" s="19" t="s">
        <v>57</v>
      </c>
      <c r="D22" s="19" t="s">
        <v>60</v>
      </c>
      <c r="E22" s="23" t="s">
        <v>61</v>
      </c>
      <c r="F22" s="21" t="s">
        <v>98</v>
      </c>
      <c r="G22" s="27"/>
      <c r="H22" s="19">
        <v>100</v>
      </c>
      <c r="I22" s="27"/>
      <c r="J22" s="13">
        <v>100</v>
      </c>
      <c r="K22" s="22">
        <f t="shared" si="0"/>
        <v>0</v>
      </c>
      <c r="L22" s="23">
        <v>7</v>
      </c>
      <c r="M22" s="22" t="s">
        <v>18</v>
      </c>
      <c r="N22" s="27"/>
      <c r="O22" s="24">
        <v>51.657609000000001</v>
      </c>
      <c r="P22" s="27"/>
    </row>
    <row r="23" spans="1:16" ht="28.5" x14ac:dyDescent="0.15">
      <c r="A23" s="18">
        <v>19</v>
      </c>
      <c r="B23" s="30" t="s">
        <v>19</v>
      </c>
      <c r="C23" s="23" t="s">
        <v>57</v>
      </c>
      <c r="D23" s="23" t="s">
        <v>62</v>
      </c>
      <c r="E23" s="23" t="s">
        <v>63</v>
      </c>
      <c r="F23" s="21" t="s">
        <v>99</v>
      </c>
      <c r="G23" s="27"/>
      <c r="H23" s="23">
        <v>100</v>
      </c>
      <c r="I23" s="27"/>
      <c r="J23" s="13">
        <v>100</v>
      </c>
      <c r="K23" s="22">
        <f t="shared" si="0"/>
        <v>0</v>
      </c>
      <c r="L23" s="23">
        <v>7</v>
      </c>
      <c r="M23" s="22" t="s">
        <v>18</v>
      </c>
      <c r="N23" s="27"/>
      <c r="O23" s="24">
        <v>42.181122000000002</v>
      </c>
      <c r="P23" s="27"/>
    </row>
    <row r="24" spans="1:16" ht="28.5" x14ac:dyDescent="0.15">
      <c r="A24" s="18">
        <v>20</v>
      </c>
      <c r="B24" s="30" t="s">
        <v>19</v>
      </c>
      <c r="C24" s="23" t="s">
        <v>57</v>
      </c>
      <c r="D24" s="23" t="s">
        <v>44</v>
      </c>
      <c r="E24" s="23" t="s">
        <v>64</v>
      </c>
      <c r="F24" s="21" t="s">
        <v>100</v>
      </c>
      <c r="G24" s="27"/>
      <c r="H24" s="23">
        <v>100</v>
      </c>
      <c r="I24" s="27"/>
      <c r="J24" s="13">
        <v>100</v>
      </c>
      <c r="K24" s="22">
        <f t="shared" si="0"/>
        <v>0</v>
      </c>
      <c r="L24" s="23">
        <v>7</v>
      </c>
      <c r="M24" s="22" t="s">
        <v>18</v>
      </c>
      <c r="N24" s="27"/>
      <c r="O24" s="24">
        <v>25.130039</v>
      </c>
      <c r="P24" s="27"/>
    </row>
    <row r="25" spans="1:16" ht="28.5" x14ac:dyDescent="0.15">
      <c r="A25" s="18">
        <v>21</v>
      </c>
      <c r="B25" s="30" t="s">
        <v>19</v>
      </c>
      <c r="C25" s="36" t="s">
        <v>57</v>
      </c>
      <c r="D25" s="36" t="s">
        <v>65</v>
      </c>
      <c r="E25" s="23" t="s">
        <v>66</v>
      </c>
      <c r="F25" s="21" t="s">
        <v>110</v>
      </c>
      <c r="G25" s="27"/>
      <c r="H25" s="37">
        <v>100</v>
      </c>
      <c r="I25" s="27"/>
      <c r="J25" s="13">
        <v>100</v>
      </c>
      <c r="K25" s="22">
        <f t="shared" si="0"/>
        <v>0</v>
      </c>
      <c r="L25" s="38">
        <v>7</v>
      </c>
      <c r="M25" s="22" t="s">
        <v>18</v>
      </c>
      <c r="N25" s="27"/>
      <c r="O25" s="24">
        <v>58.331849999999996</v>
      </c>
      <c r="P25" s="27"/>
    </row>
    <row r="26" spans="1:16" ht="28.5" x14ac:dyDescent="0.15">
      <c r="A26" s="18">
        <v>22</v>
      </c>
      <c r="B26" s="39" t="s">
        <v>19</v>
      </c>
      <c r="C26" s="39" t="s">
        <v>67</v>
      </c>
      <c r="D26" s="39" t="s">
        <v>68</v>
      </c>
      <c r="E26" s="40" t="s">
        <v>69</v>
      </c>
      <c r="F26" s="41"/>
      <c r="G26" s="27"/>
      <c r="H26" s="42">
        <v>100</v>
      </c>
      <c r="I26" s="27"/>
      <c r="J26" s="13">
        <v>100</v>
      </c>
      <c r="K26" s="22">
        <f t="shared" si="0"/>
        <v>0</v>
      </c>
      <c r="L26" s="43">
        <v>6</v>
      </c>
      <c r="M26" s="22" t="s">
        <v>18</v>
      </c>
      <c r="N26" s="27"/>
      <c r="O26" s="24">
        <v>14.76</v>
      </c>
      <c r="P26" s="27"/>
    </row>
    <row r="27" spans="1:16" ht="28.5" x14ac:dyDescent="0.15">
      <c r="A27" s="18">
        <v>23</v>
      </c>
      <c r="B27" s="39" t="s">
        <v>19</v>
      </c>
      <c r="C27" s="39" t="s">
        <v>70</v>
      </c>
      <c r="D27" s="39" t="s">
        <v>71</v>
      </c>
      <c r="E27" s="40" t="s">
        <v>72</v>
      </c>
      <c r="F27" s="41" t="s">
        <v>101</v>
      </c>
      <c r="G27" s="27"/>
      <c r="H27" s="42">
        <v>100</v>
      </c>
      <c r="I27" s="27"/>
      <c r="J27" s="13">
        <v>100</v>
      </c>
      <c r="K27" s="22">
        <f t="shared" si="0"/>
        <v>0</v>
      </c>
      <c r="L27" s="43">
        <v>10</v>
      </c>
      <c r="M27" s="22" t="s">
        <v>18</v>
      </c>
      <c r="N27" s="27"/>
      <c r="O27" s="24">
        <v>67.75</v>
      </c>
      <c r="P27" s="27"/>
    </row>
    <row r="28" spans="1:16" ht="42.75" x14ac:dyDescent="0.15">
      <c r="A28" s="18">
        <v>24</v>
      </c>
      <c r="B28" s="19" t="s">
        <v>19</v>
      </c>
      <c r="C28" s="19" t="s">
        <v>73</v>
      </c>
      <c r="D28" s="30" t="s">
        <v>74</v>
      </c>
      <c r="E28" s="44" t="s">
        <v>75</v>
      </c>
      <c r="F28" s="21" t="s">
        <v>102</v>
      </c>
      <c r="G28" s="27"/>
      <c r="H28" s="19">
        <v>100</v>
      </c>
      <c r="I28" s="27"/>
      <c r="J28" s="13">
        <v>100</v>
      </c>
      <c r="K28" s="22">
        <f t="shared" si="0"/>
        <v>0</v>
      </c>
      <c r="L28" s="23">
        <v>30</v>
      </c>
      <c r="M28" s="22" t="s">
        <v>18</v>
      </c>
      <c r="N28" s="27"/>
      <c r="O28" s="24">
        <v>454.94428600000003</v>
      </c>
      <c r="P28" s="27"/>
    </row>
    <row r="29" spans="1:16" ht="57" x14ac:dyDescent="0.15">
      <c r="A29" s="18">
        <v>25</v>
      </c>
      <c r="B29" s="19" t="s">
        <v>19</v>
      </c>
      <c r="C29" s="19" t="s">
        <v>73</v>
      </c>
      <c r="D29" s="30" t="s">
        <v>76</v>
      </c>
      <c r="E29" s="13" t="s">
        <v>17</v>
      </c>
      <c r="F29" s="21" t="s">
        <v>103</v>
      </c>
      <c r="G29" s="27"/>
      <c r="H29" s="19">
        <v>300</v>
      </c>
      <c r="I29" s="27"/>
      <c r="J29" s="13">
        <v>100</v>
      </c>
      <c r="K29" s="22">
        <f t="shared" si="0"/>
        <v>200</v>
      </c>
      <c r="L29" s="23">
        <v>30</v>
      </c>
      <c r="M29" s="22" t="s">
        <v>18</v>
      </c>
      <c r="N29" s="27"/>
      <c r="O29" s="24">
        <v>465.51358799999997</v>
      </c>
      <c r="P29" s="27"/>
    </row>
    <row r="30" spans="1:16" ht="42.75" x14ac:dyDescent="0.15">
      <c r="A30" s="18">
        <v>26</v>
      </c>
      <c r="B30" s="23" t="s">
        <v>19</v>
      </c>
      <c r="C30" s="19" t="s">
        <v>73</v>
      </c>
      <c r="D30" s="13" t="s">
        <v>77</v>
      </c>
      <c r="E30" s="13" t="s">
        <v>78</v>
      </c>
      <c r="F30" s="21" t="s">
        <v>104</v>
      </c>
      <c r="G30" s="27"/>
      <c r="H30" s="23">
        <v>100</v>
      </c>
      <c r="I30" s="27"/>
      <c r="J30" s="13">
        <v>100</v>
      </c>
      <c r="K30" s="22">
        <f t="shared" si="0"/>
        <v>0</v>
      </c>
      <c r="L30" s="23">
        <v>5</v>
      </c>
      <c r="M30" s="22" t="s">
        <v>18</v>
      </c>
      <c r="N30" s="27"/>
      <c r="O30" s="24">
        <v>103.65903400000001</v>
      </c>
      <c r="P30" s="27"/>
    </row>
    <row r="31" spans="1:16" ht="42.75" x14ac:dyDescent="0.15">
      <c r="A31" s="18">
        <v>27</v>
      </c>
      <c r="B31" s="23" t="s">
        <v>19</v>
      </c>
      <c r="C31" s="19" t="s">
        <v>73</v>
      </c>
      <c r="D31" s="13" t="s">
        <v>79</v>
      </c>
      <c r="E31" s="13" t="s">
        <v>80</v>
      </c>
      <c r="F31" s="21" t="s">
        <v>105</v>
      </c>
      <c r="G31" s="27"/>
      <c r="H31" s="23">
        <v>300</v>
      </c>
      <c r="I31" s="27"/>
      <c r="J31" s="13">
        <v>100</v>
      </c>
      <c r="K31" s="22">
        <f t="shared" si="0"/>
        <v>200</v>
      </c>
      <c r="L31" s="23">
        <v>30</v>
      </c>
      <c r="M31" s="22" t="s">
        <v>18</v>
      </c>
      <c r="N31" s="27"/>
      <c r="O31" s="24">
        <v>69.61</v>
      </c>
      <c r="P31" s="27"/>
    </row>
    <row r="32" spans="1:16" ht="57" x14ac:dyDescent="0.15">
      <c r="A32" s="18">
        <v>28</v>
      </c>
      <c r="B32" s="23" t="s">
        <v>19</v>
      </c>
      <c r="C32" s="19" t="s">
        <v>73</v>
      </c>
      <c r="D32" s="13" t="s">
        <v>81</v>
      </c>
      <c r="E32" s="13" t="s">
        <v>82</v>
      </c>
      <c r="F32" s="21" t="s">
        <v>106</v>
      </c>
      <c r="G32" s="27"/>
      <c r="H32" s="23">
        <v>200</v>
      </c>
      <c r="I32" s="27"/>
      <c r="J32" s="13">
        <v>100</v>
      </c>
      <c r="K32" s="22">
        <f t="shared" si="0"/>
        <v>100</v>
      </c>
      <c r="L32" s="23">
        <v>30</v>
      </c>
      <c r="M32" s="22" t="s">
        <v>18</v>
      </c>
      <c r="N32" s="27"/>
      <c r="O32" s="24">
        <v>129.88999999999999</v>
      </c>
      <c r="P32" s="27"/>
    </row>
    <row r="33" spans="1:16" ht="28.5" x14ac:dyDescent="0.15">
      <c r="A33" s="18">
        <v>29</v>
      </c>
      <c r="B33" s="23" t="s">
        <v>19</v>
      </c>
      <c r="C33" s="23" t="s">
        <v>73</v>
      </c>
      <c r="D33" s="13" t="s">
        <v>83</v>
      </c>
      <c r="E33" s="13" t="s">
        <v>84</v>
      </c>
      <c r="F33" s="21" t="s">
        <v>107</v>
      </c>
      <c r="G33" s="27"/>
      <c r="H33" s="23">
        <v>100</v>
      </c>
      <c r="I33" s="27"/>
      <c r="J33" s="13">
        <v>100</v>
      </c>
      <c r="K33" s="22">
        <f t="shared" si="0"/>
        <v>0</v>
      </c>
      <c r="L33" s="23">
        <v>5</v>
      </c>
      <c r="M33" s="22" t="s">
        <v>18</v>
      </c>
      <c r="N33" s="27"/>
      <c r="O33" s="24">
        <v>108.72</v>
      </c>
      <c r="P33" s="27"/>
    </row>
    <row r="34" spans="1:16" ht="42.75" x14ac:dyDescent="0.15">
      <c r="A34" s="18">
        <v>30</v>
      </c>
      <c r="B34" s="23" t="s">
        <v>19</v>
      </c>
      <c r="C34" s="19" t="s">
        <v>73</v>
      </c>
      <c r="D34" s="30" t="s">
        <v>85</v>
      </c>
      <c r="E34" s="13" t="s">
        <v>86</v>
      </c>
      <c r="F34" s="21" t="s">
        <v>108</v>
      </c>
      <c r="G34" s="27"/>
      <c r="H34" s="19">
        <v>100</v>
      </c>
      <c r="I34" s="27"/>
      <c r="J34" s="13">
        <v>100</v>
      </c>
      <c r="K34" s="22">
        <f t="shared" si="0"/>
        <v>0</v>
      </c>
      <c r="L34" s="23">
        <v>30</v>
      </c>
      <c r="M34" s="22" t="s">
        <v>18</v>
      </c>
      <c r="N34" s="27"/>
      <c r="O34" s="24">
        <v>139.16999999999999</v>
      </c>
      <c r="P34" s="27"/>
    </row>
    <row r="35" spans="1:16" ht="28.5" x14ac:dyDescent="0.15">
      <c r="A35" s="18">
        <v>31</v>
      </c>
      <c r="B35" s="38" t="s">
        <v>19</v>
      </c>
      <c r="C35" s="38" t="s">
        <v>87</v>
      </c>
      <c r="D35" s="38" t="s">
        <v>88</v>
      </c>
      <c r="E35" s="38" t="s">
        <v>89</v>
      </c>
      <c r="F35" s="13" t="s">
        <v>109</v>
      </c>
      <c r="G35" s="27"/>
      <c r="H35" s="38">
        <v>100</v>
      </c>
      <c r="I35" s="27"/>
      <c r="J35" s="13">
        <v>100</v>
      </c>
      <c r="K35" s="22">
        <f t="shared" si="0"/>
        <v>0</v>
      </c>
      <c r="L35" s="38">
        <v>15</v>
      </c>
      <c r="M35" s="22" t="s">
        <v>18</v>
      </c>
      <c r="N35" s="27"/>
      <c r="O35" s="24">
        <v>42.47</v>
      </c>
      <c r="P35" s="27"/>
    </row>
    <row r="36" spans="1:16" ht="28.5" x14ac:dyDescent="0.15">
      <c r="A36" s="18">
        <v>32</v>
      </c>
      <c r="B36" s="17" t="s">
        <v>111</v>
      </c>
      <c r="C36" s="17" t="s">
        <v>112</v>
      </c>
      <c r="D36" s="17" t="s">
        <v>113</v>
      </c>
      <c r="E36" s="17" t="s">
        <v>114</v>
      </c>
      <c r="F36" s="17" t="s">
        <v>115</v>
      </c>
      <c r="G36" s="27"/>
      <c r="H36" s="17">
        <v>110</v>
      </c>
      <c r="I36" s="27"/>
      <c r="J36" s="13">
        <v>100</v>
      </c>
      <c r="K36" s="22">
        <f t="shared" si="0"/>
        <v>10</v>
      </c>
      <c r="L36" s="17">
        <v>15</v>
      </c>
      <c r="M36" s="22" t="s">
        <v>18</v>
      </c>
      <c r="N36" s="27"/>
      <c r="O36" s="24">
        <v>9.8000000000000007</v>
      </c>
      <c r="P36" s="27"/>
    </row>
  </sheetData>
  <mergeCells count="16">
    <mergeCell ref="P3:P4"/>
    <mergeCell ref="A1:P1"/>
    <mergeCell ref="A2:C2"/>
    <mergeCell ref="M2:P2"/>
    <mergeCell ref="A3:A4"/>
    <mergeCell ref="B3:B4"/>
    <mergeCell ref="C3:C4"/>
    <mergeCell ref="D3:D4"/>
    <mergeCell ref="E3:E4"/>
    <mergeCell ref="F3:F4"/>
    <mergeCell ref="G3:G4"/>
    <mergeCell ref="H3:K3"/>
    <mergeCell ref="L3:L4"/>
    <mergeCell ref="M3:M4"/>
    <mergeCell ref="N3:N4"/>
    <mergeCell ref="O3:O4"/>
  </mergeCells>
  <phoneticPr fontId="1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Locas</vt:lpstr>
      <vt:lpstr>项目库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2023-04-27T06:47:00Z</cp:lastPrinted>
  <dcterms:created xsi:type="dcterms:W3CDTF">2006-09-20T03:21:00Z</dcterms:created>
  <dcterms:modified xsi:type="dcterms:W3CDTF">2023-12-25T02:35:31Z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4BCDBD360E984E57A20139BC837A8DFF_13</vt:lpwstr>
  </property>
</Properties>
</file>